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9155" windowHeight="11760" activeTab="1"/>
  </bookViews>
  <sheets>
    <sheet name="Sales" sheetId="4" r:id="rId1"/>
    <sheet name="Tableau Croisé" sheetId="6" r:id="rId2"/>
  </sheets>
  <calcPr calcId="145621"/>
  <pivotCaches>
    <pivotCache cacheId="0" r:id="rId3"/>
  </pivotCaches>
</workbook>
</file>

<file path=xl/calcChain.xml><?xml version="1.0" encoding="utf-8"?>
<calcChain xmlns="http://schemas.openxmlformats.org/spreadsheetml/2006/main">
  <c r="F5" i="6" l="1"/>
</calcChain>
</file>

<file path=xl/sharedStrings.xml><?xml version="1.0" encoding="utf-8"?>
<sst xmlns="http://schemas.openxmlformats.org/spreadsheetml/2006/main" count="214" uniqueCount="67">
  <si>
    <t>Date</t>
  </si>
  <si>
    <t>Article</t>
  </si>
  <si>
    <t>Sales Rep</t>
  </si>
  <si>
    <t>Target</t>
  </si>
  <si>
    <t>Usage</t>
  </si>
  <si>
    <t>Office supplies</t>
  </si>
  <si>
    <t>Presentation</t>
  </si>
  <si>
    <t>Replacement</t>
  </si>
  <si>
    <t>Service</t>
  </si>
  <si>
    <t>Cables</t>
  </si>
  <si>
    <t>Electronics</t>
  </si>
  <si>
    <t>Tom</t>
  </si>
  <si>
    <t>x</t>
  </si>
  <si>
    <t>Transporter</t>
  </si>
  <si>
    <t>TNT</t>
  </si>
  <si>
    <t>Alex</t>
  </si>
  <si>
    <t>Ordners</t>
  </si>
  <si>
    <t>Office Shop</t>
  </si>
  <si>
    <t>Philip</t>
  </si>
  <si>
    <t>Flowers</t>
  </si>
  <si>
    <t>Henschel</t>
  </si>
  <si>
    <t>Amy</t>
  </si>
  <si>
    <t>Cartridge</t>
  </si>
  <si>
    <t>Paper recycled</t>
  </si>
  <si>
    <t>Print Service</t>
  </si>
  <si>
    <t>Coffee can</t>
  </si>
  <si>
    <t>Team Select</t>
  </si>
  <si>
    <t>Flowers + plants</t>
  </si>
  <si>
    <t>Boxes</t>
  </si>
  <si>
    <t>Calendars</t>
  </si>
  <si>
    <t>Time</t>
  </si>
  <si>
    <t>CD's</t>
  </si>
  <si>
    <t>Taxi</t>
  </si>
  <si>
    <t>Paper for copier</t>
  </si>
  <si>
    <t>Toner</t>
  </si>
  <si>
    <t>Papers</t>
  </si>
  <si>
    <t>Toilet paper</t>
  </si>
  <si>
    <t>Meyers</t>
  </si>
  <si>
    <t>Cleaner for copier</t>
  </si>
  <si>
    <t>Excel update</t>
  </si>
  <si>
    <t>Coffee, milk</t>
  </si>
  <si>
    <t>Markers</t>
  </si>
  <si>
    <t>Cables en plugs</t>
  </si>
  <si>
    <t>Decoration material</t>
  </si>
  <si>
    <t>Switch # ports</t>
  </si>
  <si>
    <t>Folio and labels</t>
  </si>
  <si>
    <t>Folio</t>
  </si>
  <si>
    <t>Filters</t>
  </si>
  <si>
    <t>Office cleaner</t>
  </si>
  <si>
    <t>Saubermann</t>
  </si>
  <si>
    <t>Posters</t>
  </si>
  <si>
    <t>Lists</t>
  </si>
  <si>
    <t>Life Art</t>
  </si>
  <si>
    <t>Quick Menus</t>
  </si>
  <si>
    <t>Quick Menu</t>
  </si>
  <si>
    <t>Stamps and enveloppes</t>
  </si>
  <si>
    <t>Post Services</t>
  </si>
  <si>
    <t>Customer</t>
  </si>
  <si>
    <t>Units Sold Week</t>
  </si>
  <si>
    <t>Net Sales 2011</t>
  </si>
  <si>
    <t>Sales Rep :</t>
  </si>
  <si>
    <t>Étiquettes de lignes</t>
  </si>
  <si>
    <t>Total général</t>
  </si>
  <si>
    <t>Somme de Units Sold Week</t>
  </si>
  <si>
    <t>Recherche Tableau Croisé Dynamique</t>
  </si>
  <si>
    <t>Client :</t>
  </si>
  <si>
    <t>Résultat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</si>
</sst>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"/>
    <numFmt numFmtId="165" formatCode="dd\-mmm\-yy"/>
    <numFmt numFmtId="166" formatCode="_-* #,##0.00\ &quot;€&quot;_-;\-* #,##0.00\ &quot;€&quot;_-;_-* &quot;-&quot;??\ &quot;€&quot;_-;_-@_-"/>
    <numFmt numFmtId="167" formatCode="[$€-2]\ #,##0.00;\-[$€-2]\ #,##0.00"/>
    <numFmt numFmtId="168" formatCode="[$€-2]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8"/>
      <color indexed="12"/>
      <name val="MS Sans Serif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35">
    <xf numFmtId="0" fontId="0" fillId="0" borderId="0" xfId="0"/>
    <xf numFmtId="164" fontId="2" fillId="2" borderId="1" xfId="3" applyNumberFormat="1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textRotation="90"/>
    </xf>
    <xf numFmtId="4" fontId="2" fillId="2" borderId="3" xfId="3" applyNumberFormat="1" applyFont="1" applyFill="1" applyBorder="1" applyAlignment="1">
      <alignment horizontal="center" vertical="center"/>
    </xf>
    <xf numFmtId="0" fontId="2" fillId="2" borderId="4" xfId="3" applyFont="1" applyFill="1" applyBorder="1" applyAlignment="1">
      <alignment horizontal="center" vertical="center" textRotation="90"/>
    </xf>
    <xf numFmtId="0" fontId="2" fillId="2" borderId="3" xfId="3" applyFont="1" applyFill="1" applyBorder="1" applyAlignment="1">
      <alignment horizontal="center" vertical="center" textRotation="90"/>
    </xf>
    <xf numFmtId="165" fontId="3" fillId="0" borderId="5" xfId="3" applyNumberFormat="1" applyFont="1" applyFill="1" applyBorder="1" applyAlignment="1">
      <alignment horizontal="center" vertical="center"/>
    </xf>
    <xf numFmtId="0" fontId="3" fillId="0" borderId="6" xfId="3" applyFont="1" applyFill="1" applyBorder="1" applyAlignment="1">
      <alignment horizontal="left" vertical="center" indent="1"/>
    </xf>
    <xf numFmtId="0" fontId="3" fillId="0" borderId="5" xfId="3" applyFont="1" applyFill="1" applyBorder="1" applyAlignment="1">
      <alignment horizontal="center" vertical="center"/>
    </xf>
    <xf numFmtId="167" fontId="3" fillId="0" borderId="7" xfId="1" applyNumberFormat="1" applyFont="1" applyFill="1" applyBorder="1" applyAlignment="1">
      <alignment horizontal="right" vertical="center" indent="1"/>
    </xf>
    <xf numFmtId="0" fontId="3" fillId="0" borderId="8" xfId="3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/>
    </xf>
    <xf numFmtId="0" fontId="3" fillId="0" borderId="9" xfId="3" applyFont="1" applyFill="1" applyBorder="1" applyAlignment="1">
      <alignment horizontal="center" vertical="center"/>
    </xf>
    <xf numFmtId="165" fontId="3" fillId="0" borderId="10" xfId="3" applyNumberFormat="1" applyFont="1" applyFill="1" applyBorder="1" applyAlignment="1">
      <alignment horizontal="center" vertical="center"/>
    </xf>
    <xf numFmtId="0" fontId="3" fillId="0" borderId="11" xfId="3" applyFont="1" applyFill="1" applyBorder="1" applyAlignment="1">
      <alignment horizontal="left" vertical="center" indent="1"/>
    </xf>
    <xf numFmtId="0" fontId="3" fillId="0" borderId="10" xfId="3" applyFont="1" applyFill="1" applyBorder="1" applyAlignment="1">
      <alignment horizontal="center" vertical="center"/>
    </xf>
    <xf numFmtId="167" fontId="3" fillId="0" borderId="12" xfId="1" applyNumberFormat="1" applyFont="1" applyFill="1" applyBorder="1" applyAlignment="1">
      <alignment horizontal="right" vertical="center" indent="1"/>
    </xf>
    <xf numFmtId="0" fontId="3" fillId="0" borderId="13" xfId="3" applyFont="1" applyFill="1" applyBorder="1" applyAlignment="1">
      <alignment horizontal="center" vertical="center"/>
    </xf>
    <xf numFmtId="0" fontId="3" fillId="0" borderId="12" xfId="3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left" vertical="center" indent="2"/>
    </xf>
    <xf numFmtId="0" fontId="2" fillId="2" borderId="3" xfId="3" applyFont="1" applyFill="1" applyBorder="1" applyAlignment="1">
      <alignment horizontal="left" vertical="center" indent="2"/>
    </xf>
    <xf numFmtId="4" fontId="2" fillId="2" borderId="3" xfId="3" applyNumberFormat="1" applyFont="1" applyFill="1" applyBorder="1" applyAlignment="1">
      <alignment horizontal="center" vertical="center" wrapText="1"/>
    </xf>
    <xf numFmtId="1" fontId="3" fillId="0" borderId="7" xfId="1" applyNumberFormat="1" applyFont="1" applyFill="1" applyBorder="1" applyAlignment="1">
      <alignment horizontal="center" vertical="center"/>
    </xf>
    <xf numFmtId="1" fontId="3" fillId="0" borderId="12" xfId="1" applyNumberFormat="1" applyFont="1" applyFill="1" applyBorder="1" applyAlignment="1">
      <alignment horizontal="center" vertical="center"/>
    </xf>
    <xf numFmtId="0" fontId="5" fillId="0" borderId="15" xfId="0" applyFont="1" applyBorder="1" applyAlignment="1">
      <alignment horizontal="left" vertical="center" indent="1"/>
    </xf>
    <xf numFmtId="0" fontId="5" fillId="0" borderId="15" xfId="0" applyFont="1" applyBorder="1" applyAlignment="1">
      <alignment horizontal="right" vertical="center" indent="1"/>
    </xf>
    <xf numFmtId="168" fontId="5" fillId="3" borderId="15" xfId="0" applyNumberFormat="1" applyFont="1" applyFill="1" applyBorder="1" applyAlignment="1">
      <alignment horizontal="right" vertical="center" inden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8" fontId="0" fillId="0" borderId="0" xfId="0" applyNumberFormat="1"/>
    <xf numFmtId="0" fontId="5" fillId="0" borderId="15" xfId="0" applyFont="1" applyBorder="1" applyAlignment="1">
      <alignment horizontal="left" vertical="center" indent="1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</cellXfs>
  <cellStyles count="4">
    <cellStyle name="Euro" xfId="1"/>
    <cellStyle name="Hyperlink_DATABASE" xfId="2"/>
    <cellStyle name="Normal" xfId="0" builtinId="0"/>
    <cellStyle name="Standaard_Oefening Fopa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ans" refreshedDate="40943.844870023146" createdVersion="4" refreshedVersion="4" minRefreshableVersion="3" recordCount="42">
  <cacheSource type="worksheet">
    <worksheetSource ref="A1:L43" sheet="Sales"/>
  </cacheSource>
  <cacheFields count="12">
    <cacheField name="Date" numFmtId="165">
      <sharedItems containsSemiMixedTypes="0" containsNonDate="0" containsDate="1" containsString="0" minDate="2011-05-02T00:00:00" maxDate="2011-11-01T00:00:00" count="26">
        <d v="2011-05-02T00:00:00"/>
        <d v="2011-05-03T00:00:00"/>
        <d v="2011-05-04T00:00:00"/>
        <d v="2011-05-05T00:00:00"/>
        <d v="2011-05-06T00:00:00"/>
        <d v="2011-05-09T00:00:00"/>
        <d v="2011-05-11T00:00:00"/>
        <d v="2011-05-12T00:00:00"/>
        <d v="2011-05-13T00:00:00"/>
        <d v="2011-05-16T00:00:00"/>
        <d v="2011-05-17T00:00:00"/>
        <d v="2011-05-18T00:00:00"/>
        <d v="2011-05-19T00:00:00"/>
        <d v="2011-05-20T00:00:00"/>
        <d v="2011-05-23T00:00:00"/>
        <d v="2011-05-24T00:00:00"/>
        <d v="2011-05-26T00:00:00"/>
        <d v="2011-05-27T00:00:00"/>
        <d v="2011-05-30T00:00:00"/>
        <d v="2011-06-04T00:00:00"/>
        <d v="2011-06-10T00:00:00"/>
        <d v="2011-08-02T00:00:00"/>
        <d v="2011-08-13T00:00:00"/>
        <d v="2011-10-27T00:00:00"/>
        <d v="2011-10-31T00:00:00"/>
        <d v="2011-06-30T00:00:00"/>
      </sharedItems>
      <fieldGroup base="0">
        <rangePr groupBy="quarters" startDate="2011-05-02T00:00:00" endDate="2011-11-01T00:00:00"/>
        <groupItems count="6">
          <s v="&lt;2/05/2011"/>
          <s v="Kwrt1"/>
          <s v="Kwrt2"/>
          <s v="Kwrt3"/>
          <s v="Kwrt4"/>
          <s v="&gt;1/11/2011"/>
        </groupItems>
      </fieldGroup>
    </cacheField>
    <cacheField name="Article" numFmtId="0">
      <sharedItems/>
    </cacheField>
    <cacheField name="Customer" numFmtId="0">
      <sharedItems count="12">
        <s v="Henschel"/>
        <s v="Office Shop"/>
        <s v="Quick Menu"/>
        <s v="Team Select"/>
        <s v="Electronics"/>
        <s v="Time"/>
        <s v="TNT"/>
        <s v="Life Art"/>
        <s v="Meyers"/>
        <s v="Saubermann"/>
        <s v="Print Service"/>
        <s v="Post Services"/>
      </sharedItems>
    </cacheField>
    <cacheField name="Sales Rep" numFmtId="0">
      <sharedItems count="4">
        <s v="Amy"/>
        <s v="Philip"/>
        <s v="Tom"/>
        <s v="Alex"/>
      </sharedItems>
    </cacheField>
    <cacheField name="Target" numFmtId="167">
      <sharedItems containsSemiMixedTypes="0" containsString="0" containsNumber="1" minValue="304.92" maxValue="31762.5"/>
    </cacheField>
    <cacheField name="Net Sales 2011" numFmtId="167">
      <sharedItems containsSemiMixedTypes="0" containsString="0" containsNumber="1" minValue="290.39999999999998" maxValue="30250"/>
    </cacheField>
    <cacheField name="Units Sold Week" numFmtId="1">
      <sharedItems containsSemiMixedTypes="0" containsString="0" containsNumber="1" minValue="5.5846153846153843" maxValue="581.73076923076928"/>
    </cacheField>
    <cacheField name="Usage" numFmtId="0">
      <sharedItems containsBlank="1"/>
    </cacheField>
    <cacheField name="Office supplies" numFmtId="0">
      <sharedItems containsBlank="1"/>
    </cacheField>
    <cacheField name="Presentation" numFmtId="0">
      <sharedItems containsBlank="1"/>
    </cacheField>
    <cacheField name="Replacement" numFmtId="0">
      <sharedItems containsBlank="1"/>
    </cacheField>
    <cacheField name="Servic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x v="0"/>
    <s v="Flowers"/>
    <x v="0"/>
    <x v="0"/>
    <n v="1079.925"/>
    <n v="1028.5"/>
    <n v="19.778846153846153"/>
    <m/>
    <m/>
    <s v="x"/>
    <m/>
    <m/>
  </r>
  <r>
    <x v="1"/>
    <s v="Paper for copier"/>
    <x v="1"/>
    <x v="1"/>
    <n v="1461.075"/>
    <n v="1391.5"/>
    <n v="26.759615384615383"/>
    <m/>
    <s v="x"/>
    <m/>
    <m/>
    <m/>
  </r>
  <r>
    <x v="1"/>
    <s v="Quick Menus"/>
    <x v="2"/>
    <x v="1"/>
    <n v="20328"/>
    <n v="19360"/>
    <n v="372.30769230769232"/>
    <m/>
    <m/>
    <m/>
    <m/>
    <m/>
  </r>
  <r>
    <x v="2"/>
    <s v="Coffee, milk"/>
    <x v="3"/>
    <x v="0"/>
    <n v="2922.15"/>
    <n v="2783"/>
    <n v="53.519230769230766"/>
    <m/>
    <m/>
    <s v="x"/>
    <m/>
    <m/>
  </r>
  <r>
    <x v="3"/>
    <s v="Cables"/>
    <x v="4"/>
    <x v="2"/>
    <n v="304.92"/>
    <n v="290.39999999999998"/>
    <n v="5.5846153846153843"/>
    <m/>
    <m/>
    <m/>
    <s v="x"/>
    <m/>
  </r>
  <r>
    <x v="3"/>
    <s v="Toner"/>
    <x v="4"/>
    <x v="3"/>
    <n v="1902.7249999999999"/>
    <n v="2238.5"/>
    <n v="43.04807692307692"/>
    <s v="x"/>
    <m/>
    <m/>
    <m/>
    <m/>
  </r>
  <r>
    <x v="4"/>
    <s v="Calendars"/>
    <x v="5"/>
    <x v="0"/>
    <n v="987.3599999999999"/>
    <n v="1161.5999999999999"/>
    <n v="22.338461538461537"/>
    <m/>
    <s v="x"/>
    <m/>
    <m/>
    <m/>
  </r>
  <r>
    <x v="4"/>
    <s v="Calendars"/>
    <x v="5"/>
    <x v="0"/>
    <n v="1334.0250000000001"/>
    <n v="1270.5"/>
    <n v="24.432692307692307"/>
    <m/>
    <s v="x"/>
    <m/>
    <m/>
    <m/>
  </r>
  <r>
    <x v="4"/>
    <s v="Folio and labels"/>
    <x v="1"/>
    <x v="3"/>
    <n v="4453.4049999999997"/>
    <n v="5239.3"/>
    <n v="100.75576923076923"/>
    <m/>
    <s v="x"/>
    <m/>
    <m/>
    <m/>
  </r>
  <r>
    <x v="4"/>
    <s v="Calendars"/>
    <x v="5"/>
    <x v="3"/>
    <n v="13340.25"/>
    <n v="12705"/>
    <n v="244.32692307692307"/>
    <m/>
    <s v="x"/>
    <m/>
    <m/>
    <m/>
  </r>
  <r>
    <x v="5"/>
    <s v="Cleaner for copier"/>
    <x v="4"/>
    <x v="1"/>
    <n v="2032.8000000000002"/>
    <n v="1936"/>
    <n v="37.230769230769234"/>
    <m/>
    <m/>
    <m/>
    <m/>
    <s v="x"/>
  </r>
  <r>
    <x v="5"/>
    <s v="Flowers + plants"/>
    <x v="0"/>
    <x v="0"/>
    <n v="3341.4150000000004"/>
    <n v="3182.3"/>
    <n v="61.198076923076925"/>
    <m/>
    <m/>
    <s v="x"/>
    <m/>
    <m/>
  </r>
  <r>
    <x v="6"/>
    <s v="Coffee can"/>
    <x v="3"/>
    <x v="3"/>
    <n v="813.12"/>
    <n v="774.4"/>
    <n v="14.892307692307693"/>
    <m/>
    <m/>
    <s v="x"/>
    <m/>
    <m/>
  </r>
  <r>
    <x v="7"/>
    <s v="Taxi"/>
    <x v="6"/>
    <x v="0"/>
    <n v="1334.0250000000001"/>
    <n v="1270.5"/>
    <n v="24.432692307692307"/>
    <m/>
    <m/>
    <m/>
    <m/>
    <s v="x"/>
  </r>
  <r>
    <x v="8"/>
    <s v="CD's"/>
    <x v="4"/>
    <x v="2"/>
    <n v="1018.215"/>
    <n v="1197.9000000000001"/>
    <n v="23.036538461538463"/>
    <m/>
    <m/>
    <m/>
    <s v="x"/>
    <m/>
  </r>
  <r>
    <x v="9"/>
    <s v="Flowers + plants"/>
    <x v="0"/>
    <x v="0"/>
    <n v="1130.7450000000001"/>
    <n v="1076.9000000000001"/>
    <n v="20.709615384615386"/>
    <m/>
    <m/>
    <s v="x"/>
    <m/>
    <m/>
  </r>
  <r>
    <x v="10"/>
    <s v="Ordners"/>
    <x v="1"/>
    <x v="1"/>
    <n v="571.72500000000002"/>
    <n v="544.5"/>
    <n v="10.471153846153847"/>
    <m/>
    <s v="x"/>
    <m/>
    <m/>
    <m/>
  </r>
  <r>
    <x v="10"/>
    <s v="Lists"/>
    <x v="7"/>
    <x v="0"/>
    <n v="17151.75"/>
    <n v="16335"/>
    <n v="314.13461538461536"/>
    <m/>
    <m/>
    <s v="x"/>
    <m/>
    <m/>
  </r>
  <r>
    <x v="11"/>
    <s v="Markers"/>
    <x v="1"/>
    <x v="1"/>
    <n v="3252.48"/>
    <n v="3097.6"/>
    <n v="59.569230769230771"/>
    <m/>
    <s v="x"/>
    <m/>
    <m/>
    <m/>
  </r>
  <r>
    <x v="11"/>
    <s v="Switch # ports"/>
    <x v="4"/>
    <x v="1"/>
    <n v="4650.0300000000007"/>
    <n v="4428.6000000000004"/>
    <n v="85.165384615384625"/>
    <m/>
    <m/>
    <m/>
    <s v="x"/>
    <m/>
  </r>
  <r>
    <x v="12"/>
    <s v="Flowers"/>
    <x v="0"/>
    <x v="0"/>
    <n v="711.48"/>
    <n v="677.6"/>
    <n v="13.030769230769231"/>
    <m/>
    <m/>
    <s v="x"/>
    <m/>
    <m/>
  </r>
  <r>
    <x v="12"/>
    <s v="Toilet paper"/>
    <x v="8"/>
    <x v="1"/>
    <n v="1842.2250000000001"/>
    <n v="1754.5"/>
    <n v="33.740384615384613"/>
    <s v="x"/>
    <m/>
    <m/>
    <m/>
    <m/>
  </r>
  <r>
    <x v="13"/>
    <s v="Boxes"/>
    <x v="4"/>
    <x v="2"/>
    <n v="1130.7450000000001"/>
    <n v="1076.9000000000001"/>
    <n v="20.709615384615386"/>
    <m/>
    <m/>
    <m/>
    <s v="x"/>
    <m/>
  </r>
  <r>
    <x v="14"/>
    <s v="Ordners"/>
    <x v="1"/>
    <x v="3"/>
    <n v="724.18500000000006"/>
    <n v="689.7"/>
    <n v="13.26346153846154"/>
    <m/>
    <s v="x"/>
    <m/>
    <m/>
    <m/>
  </r>
  <r>
    <x v="14"/>
    <s v="Cables en plugs"/>
    <x v="4"/>
    <x v="2"/>
    <n v="3481.17"/>
    <n v="3315.4"/>
    <n v="63.757692307692309"/>
    <m/>
    <m/>
    <m/>
    <s v="x"/>
    <m/>
  </r>
  <r>
    <x v="15"/>
    <s v="Cartridge"/>
    <x v="1"/>
    <x v="1"/>
    <n v="736.89"/>
    <n v="701.8"/>
    <n v="13.496153846153845"/>
    <m/>
    <s v="x"/>
    <m/>
    <m/>
    <m/>
  </r>
  <r>
    <x v="15"/>
    <s v="Filters"/>
    <x v="4"/>
    <x v="2"/>
    <n v="7267.26"/>
    <n v="6921.2"/>
    <n v="133.1"/>
    <m/>
    <m/>
    <m/>
    <s v="x"/>
    <m/>
  </r>
  <r>
    <x v="15"/>
    <s v="Lists"/>
    <x v="7"/>
    <x v="3"/>
    <n v="12527.130000000001"/>
    <n v="11930.6"/>
    <n v="229.4346153846154"/>
    <m/>
    <m/>
    <s v="x"/>
    <m/>
    <m/>
  </r>
  <r>
    <x v="16"/>
    <s v="CD's"/>
    <x v="4"/>
    <x v="2"/>
    <n v="1018.215"/>
    <n v="1197.9000000000001"/>
    <n v="23.036538461538463"/>
    <m/>
    <m/>
    <m/>
    <s v="x"/>
    <m/>
  </r>
  <r>
    <x v="16"/>
    <s v="Office cleaner"/>
    <x v="9"/>
    <x v="1"/>
    <n v="8258.25"/>
    <n v="7865"/>
    <n v="151.25"/>
    <m/>
    <m/>
    <m/>
    <m/>
    <s v="x"/>
  </r>
  <r>
    <x v="17"/>
    <s v="Decoration material"/>
    <x v="0"/>
    <x v="3"/>
    <n v="5800.74"/>
    <n v="6824.4"/>
    <n v="131.23846153846154"/>
    <m/>
    <m/>
    <s v="x"/>
    <m/>
    <m/>
  </r>
  <r>
    <x v="17"/>
    <s v="Posters"/>
    <x v="10"/>
    <x v="3"/>
    <n v="11180.4"/>
    <n v="10648"/>
    <n v="204.76923076923077"/>
    <m/>
    <m/>
    <s v="x"/>
    <m/>
    <m/>
  </r>
  <r>
    <x v="17"/>
    <s v="Stamps and enveloppes"/>
    <x v="11"/>
    <x v="1"/>
    <n v="31762.5"/>
    <n v="30250"/>
    <n v="581.73076923076928"/>
    <s v="x"/>
    <m/>
    <m/>
    <m/>
    <m/>
  </r>
  <r>
    <x v="18"/>
    <s v="Flowers"/>
    <x v="0"/>
    <x v="0"/>
    <n v="838.53000000000009"/>
    <n v="798.6"/>
    <n v="15.357692307692307"/>
    <m/>
    <m/>
    <s v="x"/>
    <m/>
    <m/>
  </r>
  <r>
    <x v="18"/>
    <s v="Toner"/>
    <x v="4"/>
    <x v="3"/>
    <n v="1902.7249999999999"/>
    <n v="2238.5"/>
    <n v="43.04807692307692"/>
    <s v="x"/>
    <m/>
    <m/>
    <m/>
    <m/>
  </r>
  <r>
    <x v="19"/>
    <s v="Toner"/>
    <x v="4"/>
    <x v="0"/>
    <n v="1588.125"/>
    <n v="1512.5"/>
    <n v="29.08653846153846"/>
    <s v="x"/>
    <m/>
    <m/>
    <m/>
    <m/>
  </r>
  <r>
    <x v="20"/>
    <s v="Transporter"/>
    <x v="6"/>
    <x v="3"/>
    <n v="559.02"/>
    <n v="532.4"/>
    <n v="10.238461538461538"/>
    <m/>
    <m/>
    <m/>
    <m/>
    <s v="x"/>
  </r>
  <r>
    <x v="21"/>
    <s v="Excel update"/>
    <x v="4"/>
    <x v="2"/>
    <n v="2541"/>
    <n v="2420"/>
    <n v="46.53846153846154"/>
    <m/>
    <m/>
    <m/>
    <s v="x"/>
    <m/>
  </r>
  <r>
    <x v="22"/>
    <s v="Papers"/>
    <x v="1"/>
    <x v="1"/>
    <n v="1715.1750000000002"/>
    <n v="1633.5"/>
    <n v="31.41346153846154"/>
    <s v="x"/>
    <m/>
    <m/>
    <m/>
    <m/>
  </r>
  <r>
    <x v="23"/>
    <s v="Decoration material"/>
    <x v="0"/>
    <x v="0"/>
    <n v="4446.75"/>
    <n v="4235"/>
    <n v="81.442307692307693"/>
    <m/>
    <m/>
    <s v="x"/>
    <m/>
    <m/>
  </r>
  <r>
    <x v="24"/>
    <s v="Paper recycled"/>
    <x v="10"/>
    <x v="1"/>
    <n v="617.1"/>
    <n v="726"/>
    <n v="13.961538461538462"/>
    <m/>
    <m/>
    <m/>
    <m/>
    <s v="x"/>
  </r>
  <r>
    <x v="25"/>
    <s v="Folio"/>
    <x v="1"/>
    <x v="3"/>
    <n v="4556.2550000000001"/>
    <n v="5360.3"/>
    <n v="103.08269230769231"/>
    <m/>
    <m/>
    <s v="x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0" applyNumberFormats="0" applyBorderFormats="0" applyFontFormats="0" applyPatternFormats="0" applyAlignmentFormats="0" applyWidthHeightFormats="1" dataCaption="Waarden" updatedVersion="4" minRefreshableVersion="3" useAutoFormatting="1" itemPrintTitles="1" createdVersion="4" indent="0" outline="1" outlineData="1" multipleFieldFilters="0" rowHeaderCaption="Étiquettes de lignes">
  <location ref="A3:B30" firstHeaderRow="1" firstDataRow="1" firstDataCol="1"/>
  <pivotFields count="12">
    <pivotField numFmtId="165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Row" showAll="0">
      <items count="13">
        <item x="4"/>
        <item x="0"/>
        <item x="7"/>
        <item x="8"/>
        <item x="1"/>
        <item x="11"/>
        <item x="10"/>
        <item x="2"/>
        <item x="9"/>
        <item x="3"/>
        <item x="5"/>
        <item x="6"/>
        <item t="default"/>
      </items>
    </pivotField>
    <pivotField axis="axisRow" showAll="0">
      <items count="5">
        <item x="3"/>
        <item x="0"/>
        <item x="1"/>
        <item x="2"/>
        <item t="default"/>
      </items>
    </pivotField>
    <pivotField numFmtId="167" showAll="0"/>
    <pivotField numFmtId="167" showAll="0"/>
    <pivotField dataField="1" numFmtId="1" showAll="0"/>
    <pivotField showAll="0"/>
    <pivotField showAll="0"/>
    <pivotField showAll="0"/>
    <pivotField showAll="0"/>
    <pivotField showAll="0"/>
  </pivotFields>
  <rowFields count="2">
    <field x="3"/>
    <field x="2"/>
  </rowFields>
  <rowItems count="27">
    <i>
      <x/>
    </i>
    <i r="1">
      <x/>
    </i>
    <i r="1">
      <x v="1"/>
    </i>
    <i r="1">
      <x v="2"/>
    </i>
    <i r="1">
      <x v="4"/>
    </i>
    <i r="1">
      <x v="6"/>
    </i>
    <i r="1">
      <x v="9"/>
    </i>
    <i r="1">
      <x v="10"/>
    </i>
    <i r="1">
      <x v="11"/>
    </i>
    <i>
      <x v="1"/>
    </i>
    <i r="1">
      <x/>
    </i>
    <i r="1">
      <x v="1"/>
    </i>
    <i r="1">
      <x v="2"/>
    </i>
    <i r="1">
      <x v="9"/>
    </i>
    <i r="1">
      <x v="10"/>
    </i>
    <i r="1">
      <x v="11"/>
    </i>
    <i>
      <x v="2"/>
    </i>
    <i r="1">
      <x/>
    </i>
    <i r="1">
      <x v="3"/>
    </i>
    <i r="1">
      <x v="4"/>
    </i>
    <i r="1">
      <x v="5"/>
    </i>
    <i r="1">
      <x v="6"/>
    </i>
    <i r="1">
      <x v="7"/>
    </i>
    <i r="1">
      <x v="8"/>
    </i>
    <i>
      <x v="3"/>
    </i>
    <i r="1">
      <x/>
    </i>
    <i t="grand">
      <x/>
    </i>
  </rowItems>
  <colItems count="1">
    <i/>
  </colItems>
  <dataFields count="1">
    <dataField name="Somme de Units Sold Week" fld="6" baseField="3" baseItem="0" numFmtId="168"/>
  </dataFields>
  <pivotTableStyleInfo name="PivotStyleMedium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/>
  </sheetViews>
  <sheetFormatPr defaultColWidth="9.140625" defaultRowHeight="15" x14ac:dyDescent="0.25"/>
  <cols>
    <col min="1" max="1" width="14.140625" customWidth="1"/>
    <col min="2" max="2" width="24.140625" customWidth="1"/>
    <col min="3" max="3" width="17.140625" customWidth="1"/>
    <col min="4" max="4" width="9.5703125" customWidth="1"/>
    <col min="5" max="6" width="14.42578125" customWidth="1"/>
    <col min="7" max="7" width="11" customWidth="1"/>
    <col min="8" max="12" width="5.85546875" customWidth="1"/>
  </cols>
  <sheetData>
    <row r="1" spans="1:12" ht="82.5" customHeight="1" thickBot="1" x14ac:dyDescent="0.3">
      <c r="A1" s="1" t="s">
        <v>0</v>
      </c>
      <c r="B1" s="21" t="s">
        <v>1</v>
      </c>
      <c r="C1" s="20" t="s">
        <v>57</v>
      </c>
      <c r="D1" s="2" t="s">
        <v>2</v>
      </c>
      <c r="E1" s="3" t="s">
        <v>3</v>
      </c>
      <c r="F1" s="3" t="s">
        <v>59</v>
      </c>
      <c r="G1" s="22" t="s">
        <v>58</v>
      </c>
      <c r="H1" s="4" t="s">
        <v>4</v>
      </c>
      <c r="I1" s="5" t="s">
        <v>5</v>
      </c>
      <c r="J1" s="5" t="s">
        <v>6</v>
      </c>
      <c r="K1" s="5" t="s">
        <v>7</v>
      </c>
      <c r="L1" s="2" t="s">
        <v>8</v>
      </c>
    </row>
    <row r="2" spans="1:12" x14ac:dyDescent="0.25">
      <c r="A2" s="6">
        <v>40665</v>
      </c>
      <c r="B2" s="7" t="s">
        <v>19</v>
      </c>
      <c r="C2" s="7" t="s">
        <v>20</v>
      </c>
      <c r="D2" s="8" t="s">
        <v>21</v>
      </c>
      <c r="E2" s="9">
        <v>1079.925</v>
      </c>
      <c r="F2" s="9">
        <v>1028.5</v>
      </c>
      <c r="G2" s="23">
        <v>19.778846153846153</v>
      </c>
      <c r="H2" s="10"/>
      <c r="I2" s="11"/>
      <c r="J2" s="11" t="s">
        <v>12</v>
      </c>
      <c r="K2" s="11"/>
      <c r="L2" s="12"/>
    </row>
    <row r="3" spans="1:12" x14ac:dyDescent="0.25">
      <c r="A3" s="6">
        <v>40666</v>
      </c>
      <c r="B3" s="7" t="s">
        <v>33</v>
      </c>
      <c r="C3" s="7" t="s">
        <v>17</v>
      </c>
      <c r="D3" s="8" t="s">
        <v>18</v>
      </c>
      <c r="E3" s="9">
        <v>1461.075</v>
      </c>
      <c r="F3" s="9">
        <v>1391.5</v>
      </c>
      <c r="G3" s="23">
        <v>26.759615384615383</v>
      </c>
      <c r="H3" s="10"/>
      <c r="I3" s="11" t="s">
        <v>12</v>
      </c>
      <c r="J3" s="11"/>
      <c r="K3" s="11"/>
      <c r="L3" s="12"/>
    </row>
    <row r="4" spans="1:12" x14ac:dyDescent="0.25">
      <c r="A4" s="6">
        <v>40666</v>
      </c>
      <c r="B4" s="7" t="s">
        <v>53</v>
      </c>
      <c r="C4" s="7" t="s">
        <v>54</v>
      </c>
      <c r="D4" s="8" t="s">
        <v>18</v>
      </c>
      <c r="E4" s="9">
        <v>20328</v>
      </c>
      <c r="F4" s="9">
        <v>19360</v>
      </c>
      <c r="G4" s="23">
        <v>372.30769230769232</v>
      </c>
      <c r="H4" s="10"/>
      <c r="I4" s="11"/>
      <c r="J4" s="11"/>
      <c r="K4" s="11"/>
      <c r="L4" s="12"/>
    </row>
    <row r="5" spans="1:12" x14ac:dyDescent="0.25">
      <c r="A5" s="6">
        <v>40667</v>
      </c>
      <c r="B5" s="7" t="s">
        <v>40</v>
      </c>
      <c r="C5" s="7" t="s">
        <v>26</v>
      </c>
      <c r="D5" s="8" t="s">
        <v>21</v>
      </c>
      <c r="E5" s="9">
        <v>2922.15</v>
      </c>
      <c r="F5" s="9">
        <v>2783</v>
      </c>
      <c r="G5" s="23">
        <v>53.519230769230766</v>
      </c>
      <c r="H5" s="10"/>
      <c r="I5" s="11"/>
      <c r="J5" s="11" t="s">
        <v>12</v>
      </c>
      <c r="K5" s="11"/>
      <c r="L5" s="12"/>
    </row>
    <row r="6" spans="1:12" x14ac:dyDescent="0.25">
      <c r="A6" s="6">
        <v>40668</v>
      </c>
      <c r="B6" s="7" t="s">
        <v>9</v>
      </c>
      <c r="C6" s="7" t="s">
        <v>10</v>
      </c>
      <c r="D6" s="8" t="s">
        <v>11</v>
      </c>
      <c r="E6" s="9">
        <v>304.92</v>
      </c>
      <c r="F6" s="9">
        <v>290.39999999999998</v>
      </c>
      <c r="G6" s="23">
        <v>5.5846153846153843</v>
      </c>
      <c r="H6" s="10"/>
      <c r="I6" s="11"/>
      <c r="J6" s="11"/>
      <c r="K6" s="11" t="s">
        <v>12</v>
      </c>
      <c r="L6" s="12"/>
    </row>
    <row r="7" spans="1:12" x14ac:dyDescent="0.25">
      <c r="A7" s="6">
        <v>40668</v>
      </c>
      <c r="B7" s="7" t="s">
        <v>34</v>
      </c>
      <c r="C7" s="7" t="s">
        <v>10</v>
      </c>
      <c r="D7" s="8" t="s">
        <v>15</v>
      </c>
      <c r="E7" s="9">
        <v>1902.7249999999999</v>
      </c>
      <c r="F7" s="9">
        <v>2238.5</v>
      </c>
      <c r="G7" s="23">
        <v>43.04807692307692</v>
      </c>
      <c r="H7" s="10" t="s">
        <v>12</v>
      </c>
      <c r="I7" s="11"/>
      <c r="J7" s="11"/>
      <c r="K7" s="11"/>
      <c r="L7" s="12"/>
    </row>
    <row r="8" spans="1:12" x14ac:dyDescent="0.25">
      <c r="A8" s="6">
        <v>40669</v>
      </c>
      <c r="B8" s="7" t="s">
        <v>29</v>
      </c>
      <c r="C8" s="7" t="s">
        <v>30</v>
      </c>
      <c r="D8" s="8" t="s">
        <v>21</v>
      </c>
      <c r="E8" s="9">
        <v>987.3599999999999</v>
      </c>
      <c r="F8" s="9">
        <v>1161.5999999999999</v>
      </c>
      <c r="G8" s="23">
        <v>22.338461538461537</v>
      </c>
      <c r="H8" s="10"/>
      <c r="I8" s="11" t="s">
        <v>12</v>
      </c>
      <c r="J8" s="11"/>
      <c r="K8" s="11"/>
      <c r="L8" s="12"/>
    </row>
    <row r="9" spans="1:12" x14ac:dyDescent="0.25">
      <c r="A9" s="6">
        <v>40669</v>
      </c>
      <c r="B9" s="7" t="s">
        <v>29</v>
      </c>
      <c r="C9" s="7" t="s">
        <v>30</v>
      </c>
      <c r="D9" s="8" t="s">
        <v>21</v>
      </c>
      <c r="E9" s="9">
        <v>1334.0250000000001</v>
      </c>
      <c r="F9" s="9">
        <v>1270.5</v>
      </c>
      <c r="G9" s="23">
        <v>24.432692307692307</v>
      </c>
      <c r="H9" s="10"/>
      <c r="I9" s="11" t="s">
        <v>12</v>
      </c>
      <c r="J9" s="11"/>
      <c r="K9" s="11"/>
      <c r="L9" s="12"/>
    </row>
    <row r="10" spans="1:12" x14ac:dyDescent="0.25">
      <c r="A10" s="6">
        <v>40669</v>
      </c>
      <c r="B10" s="7" t="s">
        <v>45</v>
      </c>
      <c r="C10" s="7" t="s">
        <v>17</v>
      </c>
      <c r="D10" s="8" t="s">
        <v>15</v>
      </c>
      <c r="E10" s="9">
        <v>4453.4049999999997</v>
      </c>
      <c r="F10" s="9">
        <v>5239.3</v>
      </c>
      <c r="G10" s="23">
        <v>100.75576923076923</v>
      </c>
      <c r="H10" s="10"/>
      <c r="I10" s="11" t="s">
        <v>12</v>
      </c>
      <c r="J10" s="11"/>
      <c r="K10" s="11"/>
      <c r="L10" s="12"/>
    </row>
    <row r="11" spans="1:12" x14ac:dyDescent="0.25">
      <c r="A11" s="6">
        <v>40669</v>
      </c>
      <c r="B11" s="7" t="s">
        <v>29</v>
      </c>
      <c r="C11" s="7" t="s">
        <v>30</v>
      </c>
      <c r="D11" s="8" t="s">
        <v>15</v>
      </c>
      <c r="E11" s="9">
        <v>13340.25</v>
      </c>
      <c r="F11" s="9">
        <v>12705</v>
      </c>
      <c r="G11" s="23">
        <v>244.32692307692307</v>
      </c>
      <c r="H11" s="10"/>
      <c r="I11" s="11" t="s">
        <v>12</v>
      </c>
      <c r="J11" s="11"/>
      <c r="K11" s="11"/>
      <c r="L11" s="12"/>
    </row>
    <row r="12" spans="1:12" x14ac:dyDescent="0.25">
      <c r="A12" s="6">
        <v>40672</v>
      </c>
      <c r="B12" s="7" t="s">
        <v>38</v>
      </c>
      <c r="C12" s="7" t="s">
        <v>10</v>
      </c>
      <c r="D12" s="8" t="s">
        <v>18</v>
      </c>
      <c r="E12" s="9">
        <v>2032.8000000000002</v>
      </c>
      <c r="F12" s="9">
        <v>1936</v>
      </c>
      <c r="G12" s="23">
        <v>37.230769230769234</v>
      </c>
      <c r="H12" s="10"/>
      <c r="I12" s="11"/>
      <c r="J12" s="11"/>
      <c r="K12" s="11"/>
      <c r="L12" s="12" t="s">
        <v>12</v>
      </c>
    </row>
    <row r="13" spans="1:12" x14ac:dyDescent="0.25">
      <c r="A13" s="6">
        <v>40672</v>
      </c>
      <c r="B13" s="7" t="s">
        <v>27</v>
      </c>
      <c r="C13" s="7" t="s">
        <v>20</v>
      </c>
      <c r="D13" s="8" t="s">
        <v>21</v>
      </c>
      <c r="E13" s="9">
        <v>3341.4150000000004</v>
      </c>
      <c r="F13" s="9">
        <v>3182.3</v>
      </c>
      <c r="G13" s="23">
        <v>61.198076923076925</v>
      </c>
      <c r="H13" s="10"/>
      <c r="I13" s="11"/>
      <c r="J13" s="11" t="s">
        <v>12</v>
      </c>
      <c r="K13" s="11"/>
      <c r="L13" s="12"/>
    </row>
    <row r="14" spans="1:12" x14ac:dyDescent="0.25">
      <c r="A14" s="6">
        <v>40674</v>
      </c>
      <c r="B14" s="7" t="s">
        <v>25</v>
      </c>
      <c r="C14" s="7" t="s">
        <v>26</v>
      </c>
      <c r="D14" s="8" t="s">
        <v>15</v>
      </c>
      <c r="E14" s="9">
        <v>813.12</v>
      </c>
      <c r="F14" s="9">
        <v>774.4</v>
      </c>
      <c r="G14" s="23">
        <v>14.892307692307693</v>
      </c>
      <c r="H14" s="10"/>
      <c r="I14" s="11"/>
      <c r="J14" s="11" t="s">
        <v>12</v>
      </c>
      <c r="K14" s="11"/>
      <c r="L14" s="12"/>
    </row>
    <row r="15" spans="1:12" x14ac:dyDescent="0.25">
      <c r="A15" s="6">
        <v>40675</v>
      </c>
      <c r="B15" s="7" t="s">
        <v>32</v>
      </c>
      <c r="C15" s="7" t="s">
        <v>14</v>
      </c>
      <c r="D15" s="8" t="s">
        <v>21</v>
      </c>
      <c r="E15" s="9">
        <v>1334.0250000000001</v>
      </c>
      <c r="F15" s="9">
        <v>1270.5</v>
      </c>
      <c r="G15" s="23">
        <v>24.432692307692307</v>
      </c>
      <c r="H15" s="10"/>
      <c r="I15" s="11"/>
      <c r="J15" s="11"/>
      <c r="K15" s="11"/>
      <c r="L15" s="12" t="s">
        <v>12</v>
      </c>
    </row>
    <row r="16" spans="1:12" x14ac:dyDescent="0.25">
      <c r="A16" s="6">
        <v>40676</v>
      </c>
      <c r="B16" s="7" t="s">
        <v>31</v>
      </c>
      <c r="C16" s="7" t="s">
        <v>10</v>
      </c>
      <c r="D16" s="8" t="s">
        <v>11</v>
      </c>
      <c r="E16" s="9">
        <v>1018.215</v>
      </c>
      <c r="F16" s="9">
        <v>1197.9000000000001</v>
      </c>
      <c r="G16" s="23">
        <v>23.036538461538463</v>
      </c>
      <c r="H16" s="10"/>
      <c r="I16" s="11"/>
      <c r="J16" s="11"/>
      <c r="K16" s="11" t="s">
        <v>12</v>
      </c>
      <c r="L16" s="12"/>
    </row>
    <row r="17" spans="1:12" x14ac:dyDescent="0.25">
      <c r="A17" s="6">
        <v>40679</v>
      </c>
      <c r="B17" s="7" t="s">
        <v>27</v>
      </c>
      <c r="C17" s="7" t="s">
        <v>20</v>
      </c>
      <c r="D17" s="8" t="s">
        <v>21</v>
      </c>
      <c r="E17" s="9">
        <v>1130.7450000000001</v>
      </c>
      <c r="F17" s="9">
        <v>1076.9000000000001</v>
      </c>
      <c r="G17" s="23">
        <v>20.709615384615386</v>
      </c>
      <c r="H17" s="10"/>
      <c r="I17" s="11"/>
      <c r="J17" s="11" t="s">
        <v>12</v>
      </c>
      <c r="K17" s="11"/>
      <c r="L17" s="12"/>
    </row>
    <row r="18" spans="1:12" x14ac:dyDescent="0.25">
      <c r="A18" s="6">
        <v>40680</v>
      </c>
      <c r="B18" s="7" t="s">
        <v>16</v>
      </c>
      <c r="C18" s="7" t="s">
        <v>17</v>
      </c>
      <c r="D18" s="8" t="s">
        <v>18</v>
      </c>
      <c r="E18" s="9">
        <v>571.72500000000002</v>
      </c>
      <c r="F18" s="9">
        <v>544.5</v>
      </c>
      <c r="G18" s="23">
        <v>10.471153846153847</v>
      </c>
      <c r="H18" s="10"/>
      <c r="I18" s="11" t="s">
        <v>12</v>
      </c>
      <c r="J18" s="11"/>
      <c r="K18" s="11"/>
      <c r="L18" s="12"/>
    </row>
    <row r="19" spans="1:12" x14ac:dyDescent="0.25">
      <c r="A19" s="6">
        <v>40680</v>
      </c>
      <c r="B19" s="7" t="s">
        <v>51</v>
      </c>
      <c r="C19" s="7" t="s">
        <v>52</v>
      </c>
      <c r="D19" s="8" t="s">
        <v>21</v>
      </c>
      <c r="E19" s="9">
        <v>17151.75</v>
      </c>
      <c r="F19" s="9">
        <v>16335</v>
      </c>
      <c r="G19" s="23">
        <v>314.13461538461536</v>
      </c>
      <c r="H19" s="10"/>
      <c r="I19" s="11"/>
      <c r="J19" s="11" t="s">
        <v>12</v>
      </c>
      <c r="K19" s="11"/>
      <c r="L19" s="12"/>
    </row>
    <row r="20" spans="1:12" x14ac:dyDescent="0.25">
      <c r="A20" s="6">
        <v>40681</v>
      </c>
      <c r="B20" s="7" t="s">
        <v>41</v>
      </c>
      <c r="C20" s="7" t="s">
        <v>17</v>
      </c>
      <c r="D20" s="8" t="s">
        <v>18</v>
      </c>
      <c r="E20" s="9">
        <v>3252.48</v>
      </c>
      <c r="F20" s="9">
        <v>3097.6</v>
      </c>
      <c r="G20" s="23">
        <v>59.569230769230771</v>
      </c>
      <c r="H20" s="10"/>
      <c r="I20" s="11" t="s">
        <v>12</v>
      </c>
      <c r="J20" s="11"/>
      <c r="K20" s="11"/>
      <c r="L20" s="12"/>
    </row>
    <row r="21" spans="1:12" x14ac:dyDescent="0.25">
      <c r="A21" s="6">
        <v>40681</v>
      </c>
      <c r="B21" s="7" t="s">
        <v>44</v>
      </c>
      <c r="C21" s="7" t="s">
        <v>10</v>
      </c>
      <c r="D21" s="8" t="s">
        <v>18</v>
      </c>
      <c r="E21" s="9">
        <v>4650.0300000000007</v>
      </c>
      <c r="F21" s="9">
        <v>4428.6000000000004</v>
      </c>
      <c r="G21" s="23">
        <v>85.165384615384625</v>
      </c>
      <c r="H21" s="10"/>
      <c r="I21" s="11"/>
      <c r="J21" s="11"/>
      <c r="K21" s="11" t="s">
        <v>12</v>
      </c>
      <c r="L21" s="12"/>
    </row>
    <row r="22" spans="1:12" x14ac:dyDescent="0.25">
      <c r="A22" s="6">
        <v>40682</v>
      </c>
      <c r="B22" s="7" t="s">
        <v>19</v>
      </c>
      <c r="C22" s="7" t="s">
        <v>20</v>
      </c>
      <c r="D22" s="8" t="s">
        <v>21</v>
      </c>
      <c r="E22" s="9">
        <v>711.48</v>
      </c>
      <c r="F22" s="9">
        <v>677.6</v>
      </c>
      <c r="G22" s="23">
        <v>13.030769230769231</v>
      </c>
      <c r="H22" s="10"/>
      <c r="I22" s="11"/>
      <c r="J22" s="11" t="s">
        <v>12</v>
      </c>
      <c r="K22" s="11"/>
      <c r="L22" s="12"/>
    </row>
    <row r="23" spans="1:12" x14ac:dyDescent="0.25">
      <c r="A23" s="6">
        <v>40682</v>
      </c>
      <c r="B23" s="7" t="s">
        <v>36</v>
      </c>
      <c r="C23" s="7" t="s">
        <v>37</v>
      </c>
      <c r="D23" s="8" t="s">
        <v>18</v>
      </c>
      <c r="E23" s="9">
        <v>1842.2250000000001</v>
      </c>
      <c r="F23" s="9">
        <v>1754.5</v>
      </c>
      <c r="G23" s="23">
        <v>33.740384615384613</v>
      </c>
      <c r="H23" s="10" t="s">
        <v>12</v>
      </c>
      <c r="I23" s="11"/>
      <c r="J23" s="11"/>
      <c r="K23" s="11"/>
      <c r="L23" s="12"/>
    </row>
    <row r="24" spans="1:12" x14ac:dyDescent="0.25">
      <c r="A24" s="6">
        <v>40683</v>
      </c>
      <c r="B24" s="7" t="s">
        <v>28</v>
      </c>
      <c r="C24" s="7" t="s">
        <v>10</v>
      </c>
      <c r="D24" s="8" t="s">
        <v>11</v>
      </c>
      <c r="E24" s="9">
        <v>1130.7450000000001</v>
      </c>
      <c r="F24" s="9">
        <v>1076.9000000000001</v>
      </c>
      <c r="G24" s="23">
        <v>20.709615384615386</v>
      </c>
      <c r="H24" s="10"/>
      <c r="I24" s="11"/>
      <c r="J24" s="11"/>
      <c r="K24" s="11" t="s">
        <v>12</v>
      </c>
      <c r="L24" s="12"/>
    </row>
    <row r="25" spans="1:12" x14ac:dyDescent="0.25">
      <c r="A25" s="6">
        <v>40686</v>
      </c>
      <c r="B25" s="7" t="s">
        <v>16</v>
      </c>
      <c r="C25" s="7" t="s">
        <v>17</v>
      </c>
      <c r="D25" s="8" t="s">
        <v>15</v>
      </c>
      <c r="E25" s="9">
        <v>724.18500000000006</v>
      </c>
      <c r="F25" s="9">
        <v>689.7</v>
      </c>
      <c r="G25" s="23">
        <v>13.26346153846154</v>
      </c>
      <c r="H25" s="10"/>
      <c r="I25" s="11" t="s">
        <v>12</v>
      </c>
      <c r="J25" s="11"/>
      <c r="K25" s="11"/>
      <c r="L25" s="12"/>
    </row>
    <row r="26" spans="1:12" x14ac:dyDescent="0.25">
      <c r="A26" s="6">
        <v>40686</v>
      </c>
      <c r="B26" s="7" t="s">
        <v>42</v>
      </c>
      <c r="C26" s="7" t="s">
        <v>10</v>
      </c>
      <c r="D26" s="8" t="s">
        <v>11</v>
      </c>
      <c r="E26" s="9">
        <v>3481.17</v>
      </c>
      <c r="F26" s="9">
        <v>3315.4</v>
      </c>
      <c r="G26" s="23">
        <v>63.757692307692309</v>
      </c>
      <c r="H26" s="10"/>
      <c r="I26" s="11"/>
      <c r="J26" s="11"/>
      <c r="K26" s="11" t="s">
        <v>12</v>
      </c>
      <c r="L26" s="12"/>
    </row>
    <row r="27" spans="1:12" x14ac:dyDescent="0.25">
      <c r="A27" s="6">
        <v>40687</v>
      </c>
      <c r="B27" s="7" t="s">
        <v>22</v>
      </c>
      <c r="C27" s="7" t="s">
        <v>17</v>
      </c>
      <c r="D27" s="8" t="s">
        <v>18</v>
      </c>
      <c r="E27" s="9">
        <v>736.89</v>
      </c>
      <c r="F27" s="9">
        <v>701.8</v>
      </c>
      <c r="G27" s="23">
        <v>13.496153846153845</v>
      </c>
      <c r="H27" s="10"/>
      <c r="I27" s="11" t="s">
        <v>12</v>
      </c>
      <c r="J27" s="11"/>
      <c r="K27" s="11"/>
      <c r="L27" s="12"/>
    </row>
    <row r="28" spans="1:12" x14ac:dyDescent="0.25">
      <c r="A28" s="6">
        <v>40687</v>
      </c>
      <c r="B28" s="7" t="s">
        <v>47</v>
      </c>
      <c r="C28" s="7" t="s">
        <v>10</v>
      </c>
      <c r="D28" s="8" t="s">
        <v>11</v>
      </c>
      <c r="E28" s="9">
        <v>7267.26</v>
      </c>
      <c r="F28" s="9">
        <v>6921.2</v>
      </c>
      <c r="G28" s="23">
        <v>133.1</v>
      </c>
      <c r="H28" s="10"/>
      <c r="I28" s="11"/>
      <c r="J28" s="11"/>
      <c r="K28" s="11" t="s">
        <v>12</v>
      </c>
      <c r="L28" s="12"/>
    </row>
    <row r="29" spans="1:12" x14ac:dyDescent="0.25">
      <c r="A29" s="6">
        <v>40687</v>
      </c>
      <c r="B29" s="7" t="s">
        <v>51</v>
      </c>
      <c r="C29" s="7" t="s">
        <v>52</v>
      </c>
      <c r="D29" s="8" t="s">
        <v>15</v>
      </c>
      <c r="E29" s="9">
        <v>12527.130000000001</v>
      </c>
      <c r="F29" s="9">
        <v>11930.6</v>
      </c>
      <c r="G29" s="23">
        <v>229.4346153846154</v>
      </c>
      <c r="H29" s="10"/>
      <c r="I29" s="11"/>
      <c r="J29" s="11" t="s">
        <v>12</v>
      </c>
      <c r="K29" s="11"/>
      <c r="L29" s="12"/>
    </row>
    <row r="30" spans="1:12" x14ac:dyDescent="0.25">
      <c r="A30" s="6">
        <v>40689</v>
      </c>
      <c r="B30" s="7" t="s">
        <v>31</v>
      </c>
      <c r="C30" s="7" t="s">
        <v>10</v>
      </c>
      <c r="D30" s="8" t="s">
        <v>11</v>
      </c>
      <c r="E30" s="9">
        <v>1018.215</v>
      </c>
      <c r="F30" s="9">
        <v>1197.9000000000001</v>
      </c>
      <c r="G30" s="23">
        <v>23.036538461538463</v>
      </c>
      <c r="H30" s="10"/>
      <c r="I30" s="11"/>
      <c r="J30" s="11"/>
      <c r="K30" s="11" t="s">
        <v>12</v>
      </c>
      <c r="L30" s="12"/>
    </row>
    <row r="31" spans="1:12" x14ac:dyDescent="0.25">
      <c r="A31" s="6">
        <v>40689</v>
      </c>
      <c r="B31" s="7" t="s">
        <v>48</v>
      </c>
      <c r="C31" s="7" t="s">
        <v>49</v>
      </c>
      <c r="D31" s="8" t="s">
        <v>18</v>
      </c>
      <c r="E31" s="9">
        <v>8258.25</v>
      </c>
      <c r="F31" s="9">
        <v>7865</v>
      </c>
      <c r="G31" s="23">
        <v>151.25</v>
      </c>
      <c r="H31" s="10"/>
      <c r="I31" s="11"/>
      <c r="J31" s="11"/>
      <c r="K31" s="11"/>
      <c r="L31" s="12" t="s">
        <v>12</v>
      </c>
    </row>
    <row r="32" spans="1:12" x14ac:dyDescent="0.25">
      <c r="A32" s="6">
        <v>40690</v>
      </c>
      <c r="B32" s="7" t="s">
        <v>43</v>
      </c>
      <c r="C32" s="7" t="s">
        <v>20</v>
      </c>
      <c r="D32" s="8" t="s">
        <v>15</v>
      </c>
      <c r="E32" s="9">
        <v>5800.74</v>
      </c>
      <c r="F32" s="9">
        <v>6824.4</v>
      </c>
      <c r="G32" s="23">
        <v>131.23846153846154</v>
      </c>
      <c r="H32" s="10"/>
      <c r="I32" s="11"/>
      <c r="J32" s="11" t="s">
        <v>12</v>
      </c>
      <c r="K32" s="11"/>
      <c r="L32" s="12"/>
    </row>
    <row r="33" spans="1:12" x14ac:dyDescent="0.25">
      <c r="A33" s="6">
        <v>40690</v>
      </c>
      <c r="B33" s="7" t="s">
        <v>50</v>
      </c>
      <c r="C33" s="7" t="s">
        <v>24</v>
      </c>
      <c r="D33" s="8" t="s">
        <v>15</v>
      </c>
      <c r="E33" s="9">
        <v>11180.4</v>
      </c>
      <c r="F33" s="9">
        <v>10648</v>
      </c>
      <c r="G33" s="23">
        <v>204.76923076923077</v>
      </c>
      <c r="H33" s="10"/>
      <c r="I33" s="11"/>
      <c r="J33" s="11" t="s">
        <v>12</v>
      </c>
      <c r="K33" s="11"/>
      <c r="L33" s="12"/>
    </row>
    <row r="34" spans="1:12" x14ac:dyDescent="0.25">
      <c r="A34" s="6">
        <v>40690</v>
      </c>
      <c r="B34" s="7" t="s">
        <v>55</v>
      </c>
      <c r="C34" s="7" t="s">
        <v>56</v>
      </c>
      <c r="D34" s="8" t="s">
        <v>18</v>
      </c>
      <c r="E34" s="9">
        <v>31762.5</v>
      </c>
      <c r="F34" s="9">
        <v>30250</v>
      </c>
      <c r="G34" s="23">
        <v>581.73076923076928</v>
      </c>
      <c r="H34" s="10" t="s">
        <v>12</v>
      </c>
      <c r="I34" s="11"/>
      <c r="J34" s="11"/>
      <c r="K34" s="11"/>
      <c r="L34" s="12"/>
    </row>
    <row r="35" spans="1:12" x14ac:dyDescent="0.25">
      <c r="A35" s="6">
        <v>40693</v>
      </c>
      <c r="B35" s="7" t="s">
        <v>19</v>
      </c>
      <c r="C35" s="7" t="s">
        <v>20</v>
      </c>
      <c r="D35" s="8" t="s">
        <v>21</v>
      </c>
      <c r="E35" s="9">
        <v>838.53000000000009</v>
      </c>
      <c r="F35" s="9">
        <v>798.6</v>
      </c>
      <c r="G35" s="23">
        <v>15.357692307692307</v>
      </c>
      <c r="H35" s="10"/>
      <c r="I35" s="11"/>
      <c r="J35" s="11" t="s">
        <v>12</v>
      </c>
      <c r="K35" s="11"/>
      <c r="L35" s="12"/>
    </row>
    <row r="36" spans="1:12" x14ac:dyDescent="0.25">
      <c r="A36" s="6">
        <v>40693</v>
      </c>
      <c r="B36" s="7" t="s">
        <v>34</v>
      </c>
      <c r="C36" s="7" t="s">
        <v>10</v>
      </c>
      <c r="D36" s="8" t="s">
        <v>15</v>
      </c>
      <c r="E36" s="9">
        <v>1902.7249999999999</v>
      </c>
      <c r="F36" s="9">
        <v>2238.5</v>
      </c>
      <c r="G36" s="23">
        <v>43.04807692307692</v>
      </c>
      <c r="H36" s="10" t="s">
        <v>12</v>
      </c>
      <c r="I36" s="11"/>
      <c r="J36" s="11"/>
      <c r="K36" s="11"/>
      <c r="L36" s="12"/>
    </row>
    <row r="37" spans="1:12" x14ac:dyDescent="0.25">
      <c r="A37" s="6">
        <v>40698</v>
      </c>
      <c r="B37" s="7" t="s">
        <v>34</v>
      </c>
      <c r="C37" s="7" t="s">
        <v>10</v>
      </c>
      <c r="D37" s="8" t="s">
        <v>21</v>
      </c>
      <c r="E37" s="9">
        <v>1588.125</v>
      </c>
      <c r="F37" s="9">
        <v>1512.5</v>
      </c>
      <c r="G37" s="23">
        <v>29.08653846153846</v>
      </c>
      <c r="H37" s="10" t="s">
        <v>12</v>
      </c>
      <c r="I37" s="11"/>
      <c r="J37" s="11"/>
      <c r="K37" s="11"/>
      <c r="L37" s="12"/>
    </row>
    <row r="38" spans="1:12" x14ac:dyDescent="0.25">
      <c r="A38" s="6">
        <v>40704</v>
      </c>
      <c r="B38" s="7" t="s">
        <v>13</v>
      </c>
      <c r="C38" s="7" t="s">
        <v>14</v>
      </c>
      <c r="D38" s="8" t="s">
        <v>15</v>
      </c>
      <c r="E38" s="9">
        <v>559.02</v>
      </c>
      <c r="F38" s="9">
        <v>532.4</v>
      </c>
      <c r="G38" s="23">
        <v>10.238461538461538</v>
      </c>
      <c r="H38" s="10"/>
      <c r="I38" s="11"/>
      <c r="J38" s="11"/>
      <c r="K38" s="11"/>
      <c r="L38" s="12" t="s">
        <v>12</v>
      </c>
    </row>
    <row r="39" spans="1:12" x14ac:dyDescent="0.25">
      <c r="A39" s="6">
        <v>40757</v>
      </c>
      <c r="B39" s="7" t="s">
        <v>39</v>
      </c>
      <c r="C39" s="7" t="s">
        <v>10</v>
      </c>
      <c r="D39" s="8" t="s">
        <v>11</v>
      </c>
      <c r="E39" s="9">
        <v>2541</v>
      </c>
      <c r="F39" s="9">
        <v>2420</v>
      </c>
      <c r="G39" s="23">
        <v>46.53846153846154</v>
      </c>
      <c r="H39" s="10"/>
      <c r="I39" s="11"/>
      <c r="J39" s="11"/>
      <c r="K39" s="11" t="s">
        <v>12</v>
      </c>
      <c r="L39" s="12"/>
    </row>
    <row r="40" spans="1:12" x14ac:dyDescent="0.25">
      <c r="A40" s="6">
        <v>40768</v>
      </c>
      <c r="B40" s="7" t="s">
        <v>35</v>
      </c>
      <c r="C40" s="7" t="s">
        <v>17</v>
      </c>
      <c r="D40" s="8" t="s">
        <v>18</v>
      </c>
      <c r="E40" s="9">
        <v>1715.1750000000002</v>
      </c>
      <c r="F40" s="9">
        <v>1633.5</v>
      </c>
      <c r="G40" s="23">
        <v>31.41346153846154</v>
      </c>
      <c r="H40" s="10" t="s">
        <v>12</v>
      </c>
      <c r="I40" s="11"/>
      <c r="J40" s="11"/>
      <c r="K40" s="11"/>
      <c r="L40" s="12"/>
    </row>
    <row r="41" spans="1:12" x14ac:dyDescent="0.25">
      <c r="A41" s="6">
        <v>40843</v>
      </c>
      <c r="B41" s="7" t="s">
        <v>43</v>
      </c>
      <c r="C41" s="7" t="s">
        <v>20</v>
      </c>
      <c r="D41" s="8" t="s">
        <v>21</v>
      </c>
      <c r="E41" s="9">
        <v>4446.75</v>
      </c>
      <c r="F41" s="9">
        <v>4235</v>
      </c>
      <c r="G41" s="23">
        <v>81.442307692307693</v>
      </c>
      <c r="H41" s="10"/>
      <c r="I41" s="11"/>
      <c r="J41" s="11" t="s">
        <v>12</v>
      </c>
      <c r="K41" s="11"/>
      <c r="L41" s="12"/>
    </row>
    <row r="42" spans="1:12" x14ac:dyDescent="0.25">
      <c r="A42" s="6">
        <v>40847</v>
      </c>
      <c r="B42" s="7" t="s">
        <v>23</v>
      </c>
      <c r="C42" s="7" t="s">
        <v>24</v>
      </c>
      <c r="D42" s="8" t="s">
        <v>18</v>
      </c>
      <c r="E42" s="9">
        <v>617.1</v>
      </c>
      <c r="F42" s="9">
        <v>726</v>
      </c>
      <c r="G42" s="23">
        <v>13.961538461538462</v>
      </c>
      <c r="H42" s="10"/>
      <c r="I42" s="11"/>
      <c r="J42" s="11"/>
      <c r="K42" s="11"/>
      <c r="L42" s="12" t="s">
        <v>12</v>
      </c>
    </row>
    <row r="43" spans="1:12" x14ac:dyDescent="0.25">
      <c r="A43" s="13">
        <v>40724</v>
      </c>
      <c r="B43" s="14" t="s">
        <v>46</v>
      </c>
      <c r="C43" s="14" t="s">
        <v>17</v>
      </c>
      <c r="D43" s="15" t="s">
        <v>15</v>
      </c>
      <c r="E43" s="16">
        <v>4556.2550000000001</v>
      </c>
      <c r="F43" s="16">
        <v>5360.3</v>
      </c>
      <c r="G43" s="24">
        <v>103.08269230769231</v>
      </c>
      <c r="H43" s="17"/>
      <c r="I43" s="18"/>
      <c r="J43" s="18" t="s">
        <v>12</v>
      </c>
      <c r="K43" s="18"/>
      <c r="L43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0"/>
  <sheetViews>
    <sheetView showGridLines="0" tabSelected="1" topLeftCell="A2" workbookViewId="0">
      <selection activeCell="F11" sqref="F11"/>
    </sheetView>
  </sheetViews>
  <sheetFormatPr defaultColWidth="9.140625" defaultRowHeight="15" x14ac:dyDescent="0.25"/>
  <cols>
    <col min="1" max="1" width="21" customWidth="1"/>
    <col min="2" max="2" width="25.85546875" customWidth="1"/>
    <col min="5" max="5" width="15.42578125" customWidth="1"/>
    <col min="6" max="6" width="15.140625" customWidth="1"/>
  </cols>
  <sheetData>
    <row r="2" spans="1:6" ht="23.25" customHeight="1" x14ac:dyDescent="0.25">
      <c r="E2" s="33" t="s">
        <v>64</v>
      </c>
      <c r="F2" s="34"/>
    </row>
    <row r="3" spans="1:6" x14ac:dyDescent="0.25">
      <c r="A3" s="28" t="s">
        <v>61</v>
      </c>
      <c r="B3" t="s">
        <v>63</v>
      </c>
      <c r="E3" s="25" t="s">
        <v>60</v>
      </c>
      <c r="F3" s="26" t="s">
        <v>21</v>
      </c>
    </row>
    <row r="4" spans="1:6" x14ac:dyDescent="0.25">
      <c r="A4" s="29" t="s">
        <v>15</v>
      </c>
      <c r="B4" s="31">
        <v>1138.0980769230769</v>
      </c>
      <c r="E4" s="32" t="s">
        <v>65</v>
      </c>
      <c r="F4" s="26" t="s">
        <v>30</v>
      </c>
    </row>
    <row r="5" spans="1:6" x14ac:dyDescent="0.25">
      <c r="A5" s="30" t="s">
        <v>10</v>
      </c>
      <c r="B5" s="31">
        <v>86.09615384615384</v>
      </c>
      <c r="E5" s="25" t="s">
        <v>66</v>
      </c>
      <c r="F5" s="27">
        <f>GETPIVOTDATA("Units Sold Week",$A$3,"Customer",F4,"Sales Rep",F3)</f>
        <v>46.771153846153844</v>
      </c>
    </row>
    <row r="6" spans="1:6" x14ac:dyDescent="0.25">
      <c r="A6" s="30" t="s">
        <v>20</v>
      </c>
      <c r="B6" s="31">
        <v>131.23846153846154</v>
      </c>
    </row>
    <row r="7" spans="1:6" x14ac:dyDescent="0.25">
      <c r="A7" s="30" t="s">
        <v>52</v>
      </c>
      <c r="B7" s="31">
        <v>229.4346153846154</v>
      </c>
    </row>
    <row r="8" spans="1:6" x14ac:dyDescent="0.25">
      <c r="A8" s="30" t="s">
        <v>17</v>
      </c>
      <c r="B8" s="31">
        <v>217.10192307692307</v>
      </c>
    </row>
    <row r="9" spans="1:6" x14ac:dyDescent="0.25">
      <c r="A9" s="30" t="s">
        <v>24</v>
      </c>
      <c r="B9" s="31">
        <v>204.76923076923077</v>
      </c>
    </row>
    <row r="10" spans="1:6" x14ac:dyDescent="0.25">
      <c r="A10" s="30" t="s">
        <v>26</v>
      </c>
      <c r="B10" s="31">
        <v>14.892307692307693</v>
      </c>
    </row>
    <row r="11" spans="1:6" x14ac:dyDescent="0.25">
      <c r="A11" s="30" t="s">
        <v>30</v>
      </c>
      <c r="B11" s="31">
        <v>244.32692307692307</v>
      </c>
    </row>
    <row r="12" spans="1:6" x14ac:dyDescent="0.25">
      <c r="A12" s="30" t="s">
        <v>14</v>
      </c>
      <c r="B12" s="31">
        <v>10.238461538461538</v>
      </c>
    </row>
    <row r="13" spans="1:6" x14ac:dyDescent="0.25">
      <c r="A13" s="29" t="s">
        <v>21</v>
      </c>
      <c r="B13" s="31">
        <v>679.46153846153834</v>
      </c>
    </row>
    <row r="14" spans="1:6" x14ac:dyDescent="0.25">
      <c r="A14" s="30" t="s">
        <v>10</v>
      </c>
      <c r="B14" s="31">
        <v>29.08653846153846</v>
      </c>
    </row>
    <row r="15" spans="1:6" x14ac:dyDescent="0.25">
      <c r="A15" s="30" t="s">
        <v>20</v>
      </c>
      <c r="B15" s="31">
        <v>211.51730769230767</v>
      </c>
    </row>
    <row r="16" spans="1:6" x14ac:dyDescent="0.25">
      <c r="A16" s="30" t="s">
        <v>52</v>
      </c>
      <c r="B16" s="31">
        <v>314.13461538461536</v>
      </c>
    </row>
    <row r="17" spans="1:2" x14ac:dyDescent="0.25">
      <c r="A17" s="30" t="s">
        <v>26</v>
      </c>
      <c r="B17" s="31">
        <v>53.519230769230766</v>
      </c>
    </row>
    <row r="18" spans="1:2" x14ac:dyDescent="0.25">
      <c r="A18" s="30" t="s">
        <v>30</v>
      </c>
      <c r="B18" s="31">
        <v>46.771153846153844</v>
      </c>
    </row>
    <row r="19" spans="1:2" x14ac:dyDescent="0.25">
      <c r="A19" s="30" t="s">
        <v>14</v>
      </c>
      <c r="B19" s="31">
        <v>24.432692307692307</v>
      </c>
    </row>
    <row r="20" spans="1:2" x14ac:dyDescent="0.25">
      <c r="A20" s="29" t="s">
        <v>18</v>
      </c>
      <c r="B20" s="31">
        <v>1417.0961538461538</v>
      </c>
    </row>
    <row r="21" spans="1:2" x14ac:dyDescent="0.25">
      <c r="A21" s="30" t="s">
        <v>10</v>
      </c>
      <c r="B21" s="31">
        <v>122.39615384615385</v>
      </c>
    </row>
    <row r="22" spans="1:2" x14ac:dyDescent="0.25">
      <c r="A22" s="30" t="s">
        <v>37</v>
      </c>
      <c r="B22" s="31">
        <v>33.740384615384613</v>
      </c>
    </row>
    <row r="23" spans="1:2" x14ac:dyDescent="0.25">
      <c r="A23" s="30" t="s">
        <v>17</v>
      </c>
      <c r="B23" s="31">
        <v>141.70961538461538</v>
      </c>
    </row>
    <row r="24" spans="1:2" x14ac:dyDescent="0.25">
      <c r="A24" s="30" t="s">
        <v>56</v>
      </c>
      <c r="B24" s="31">
        <v>581.73076923076928</v>
      </c>
    </row>
    <row r="25" spans="1:2" x14ac:dyDescent="0.25">
      <c r="A25" s="30" t="s">
        <v>24</v>
      </c>
      <c r="B25" s="31">
        <v>13.961538461538462</v>
      </c>
    </row>
    <row r="26" spans="1:2" x14ac:dyDescent="0.25">
      <c r="A26" s="30" t="s">
        <v>54</v>
      </c>
      <c r="B26" s="31">
        <v>372.30769230769232</v>
      </c>
    </row>
    <row r="27" spans="1:2" x14ac:dyDescent="0.25">
      <c r="A27" s="30" t="s">
        <v>49</v>
      </c>
      <c r="B27" s="31">
        <v>151.25</v>
      </c>
    </row>
    <row r="28" spans="1:2" x14ac:dyDescent="0.25">
      <c r="A28" s="29" t="s">
        <v>11</v>
      </c>
      <c r="B28" s="31">
        <v>315.76346153846151</v>
      </c>
    </row>
    <row r="29" spans="1:2" x14ac:dyDescent="0.25">
      <c r="A29" s="30" t="s">
        <v>10</v>
      </c>
      <c r="B29" s="31">
        <v>315.76346153846151</v>
      </c>
    </row>
    <row r="30" spans="1:2" x14ac:dyDescent="0.25">
      <c r="A30" s="29" t="s">
        <v>62</v>
      </c>
      <c r="B30" s="31">
        <v>3550.4192307692306</v>
      </c>
    </row>
  </sheetData>
  <mergeCells count="1"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Tableau Croisé</vt:lpstr>
    </vt:vector>
  </TitlesOfParts>
  <Company>iNative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Swinnen</dc:creator>
  <cp:lastModifiedBy>DS</cp:lastModifiedBy>
  <dcterms:created xsi:type="dcterms:W3CDTF">2011-05-04T10:21:58Z</dcterms:created>
  <dcterms:modified xsi:type="dcterms:W3CDTF">2014-03-02T19:40:28Z</dcterms:modified>
</cp:coreProperties>
</file>